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8_{45E2C385-85AD-4A06-8705-C24D8F71F87B}" xr6:coauthVersionLast="47" xr6:coauthVersionMax="47" xr10:uidLastSave="{00000000-0000-0000-0000-000000000000}"/>
  <bookViews>
    <workbookView xWindow="28680" yWindow="-120" windowWidth="29040" windowHeight="15840" tabRatio="789" activeTab="2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<sst xmlns="http://schemas.openxmlformats.org/spreadsheetml/2006/main" count="1387" uniqueCount="685">
  <si>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</si>
  <si>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</si>
  <si>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</si>
  <si>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</si>
  <si>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</si>
  <si>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</si>
  <si>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</si>
  <si>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</si>
  <si>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</si>
  <si>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</si>
  <si>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</si>
  <si>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</si>
  <si>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</si>
  <si>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</si>
  <si>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</si>
  <si>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</si>
  <si>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</si>
  <si>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</si>
  <si>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</si>
  <si>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</si>
  <si>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</si>
  <si>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</si>
  <si>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</si>
  <si>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</si>
  <si>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</si>
  <si>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</si>
  <si>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</si>
  <si>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</si>
  <si>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</si>
  <si>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</si>
  <si>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</si>
  <si>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</si>
  <si>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</si>
  <si>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</si>
  <si>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</si>
  <si>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</si>
  <si>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</si>
  <si>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</si>
  <si>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</si>
  <si>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</si>
  <si>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</si>
  <si>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</si>
  <si>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</si>
  <si>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</si>
  <si>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</si>
  <si>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</si>
  <si>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</si>
  <si>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</si>
  <si>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</si>
  <si>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</si>
  <si>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</si>
  <si>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</si>
  <si>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</si>
  <si>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</si>
  <si>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</si>
  <si>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</si>
  <si>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</si>
  <si>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</si>
  <si>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</si>
  <si>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</si>
  <si>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</si>
  <si>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</si>
  <si>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</si>
  <si>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</si>
  <si>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</si>
  <si>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</si>
  <si>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</si>
  <si>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</si>
  <si>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</si>
  <si>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</si>
  <si>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</si>
  <si>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</si>
  <si>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</si>
  <si>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</si>
  <si>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</si>
  <si>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</si>
  <si>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</si>
  <si>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</si>
  <si>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</si>
  <si>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</si>
  <si>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</si>
  <si>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</si>
  <si>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</si>
  <si>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</si>
  <si>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</si>
  <si>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</si>
  <si>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</si>
  <si>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</si>
  <si>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</si>
  <si>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</si>
  <si>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</si>
  <si>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</si>
  <si>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</si>
  <si>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</si>
  <si>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</si>
  <si>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</si>
  <si>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</si>
  <si>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</si>
  <si>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</si>
  <si>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</si>
  <si>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</si>
  <si>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</si>
  <si>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</si>
  <si>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</si>
  <si>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</si>
  <si>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</si>
  <si>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</si>
  <si>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</si>
  <si>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</si>
  <si>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</si>
  <si>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</si>
  <si>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</si>
  <si>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</si>
  <si>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</si>
  <si>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</si>
  <si>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</si>
  <si>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</si>
  <si>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</si>
  <si>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</si>
  <si>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</si>
  <si>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</si>
  <si>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</si>
  <si>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</si>
  <si>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</si>
  <si>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</si>
  <si>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</si>
  <si>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</si>
  <si>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</si>
  <si>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</si>
  <si>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</si>
  <si>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</si>
  <si>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</si>
  <si>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</si>
  <si>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</si>
  <si>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</si>
  <si>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</si>
  <si>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</si>
  <si>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</si>
  <si>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</si>
  <si>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</si>
  <si>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</si>
  <si>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</si>
  <si>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</si>
  <si>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</si>
  <si>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</si>
  <si>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</si>
  <si>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</si>
  <si>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</si>
  <si>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</si>
  <si>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</si>
  <si>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</si>
  <si>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</si>
  <si>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</si>
  <si>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</si>
  <si>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</si>
  <si>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</si>
  <si>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</si>
  <si>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</si>
  <si>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</si>
  <si>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</si>
  <si>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</si>
  <si>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</si>
  <si>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</si>
  <si>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</si>
  <si>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</si>
  <si>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</si>
  <si>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</si>
  <si>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</si>
  <si>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</si>
  <si>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</si>
  <si>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</si>
  <si>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</si>
  <si>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</si>
  <si>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</si>
  <si>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</si>
  <si>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</si>
  <si>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</si>
  <si>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</si>
  <si>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</si>
  <si>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</si>
  <si>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</si>
  <si>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</si>
  <si>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</si>
  <si>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</si>
  <si>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</si>
  <si>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</si>
  <si>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</si>
  <si>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</si>
  <si>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</si>
  <si>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</si>
  <si>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</si>
  <si>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</si>
  <si>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</si>
  <si>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</si>
  <si>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</si>
  <si>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</si>
  <si>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</si>
  <si>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</si>
  <si>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</si>
  <si>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</si>
  <si>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</si>
  <si>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</si>
  <si>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</si>
  <si>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</si>
  <si>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</si>
  <si>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</si>
  <si>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</si>
  <si>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</si>
  <si>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</si>
  <si>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</si>
  <si>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</si>
  <si>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</si>
  <si>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</si>
  <si>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</si>
  <si>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</si>
  <si>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</si>
  <si>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</si>
  <si>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</si>
  <si>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</si>
  <si>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</si>
  <si>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</si>
  <si>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</si>
  <si>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</si>
  <si>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</si>
  <si>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</si>
  <si>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</si>
  <si>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</si>
  <si>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</si>
  <si>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</si>
  <si>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</si>
  <si>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</si>
  <si>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</si>
  <si>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</si>
  <si>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</si>
  <si>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</si>
  <si>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</si>
  <si>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</si>
  <si>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</si>
  <si>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</si>
  <si>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</si>
  <si>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</si>
  <si>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</si>
  <si>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</si>
  <si>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</si>
  <si>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</si>
  <si>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</si>
  <si>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</si>
  <si>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</si>
  <si>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</si>
  <si>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</si>
  <si>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</si>
  <si>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</si>
  <si>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</si>
  <si>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</si>
  <si>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</si>
  <si>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</si>
  <si>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</si>
  <si>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</si>
  <si>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</si>
  <si>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</si>
  <si>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</si>
  <si>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</si>
  <si>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</si>
  <si>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</si>
  <si>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</si>
  <si>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</si>
  <si>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</si>
  <si>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</si>
  <si>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</si>
  <si>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</si>
  <si>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</si>
  <si>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</si>
  <si>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</si>
  <si>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</si>
  <si>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</si>
  <si>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</si>
  <si>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</si>
  <si>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</si>
  <si>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</si>
  <si>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</si>
  <si>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</si>
  <si>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</si>
  <si>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</si>
  <si>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</si>
  <si>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</si>
  <si>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</si>
  <si>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</si>
  <si>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</si>
  <si>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</si>
  <si>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</si>
  <si>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</si>
  <si>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</si>
  <si>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</si>
  <si>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</si>
  <si>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</si>
  <si>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</si>
  <si>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</si>
  <si>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</si>
  <si>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</si>
  <si>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</si>
  <si>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</si>
  <si>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</si>
  <si>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</si>
  <si>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</si>
  <si>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</si>
  <si>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</si>
  <si>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</si>
  <si>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</si>
  <si>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</si>
  <si>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</si>
  <si>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</si>
  <si>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</si>
  <si>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</si>
  <si>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</si>
  <si>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</si>
  <si>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</si>
  <si>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</si>
  <si>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</si>
  <si>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</si>
  <si>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</si>
  <si>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</si>
  <si>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</si>
  <si>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</si>
  <si>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</si>
  <si>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</si>
  <si>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</si>
  <si>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</si>
  <si>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</si>
  <si>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</si>
  <si>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</si>
  <si>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</si>
  <si>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</si>
  <si>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</si>
  <si>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</si>
  <si>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</si>
  <si>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</si>
  <si>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</si>
  <si>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</si>
  <si>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</si>
  <si>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</si>
  <si>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</si>
  <si>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</si>
  <si>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</si>
  <si>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</si>
  <si>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</si>
  <si>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</si>
  <si>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</si>
  <si>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</si>
  <si>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</si>
  <si>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</si>
  <si>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</si>
  <si>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</si>
  <si>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</si>
  <si>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</si>
  <si>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</si>
  <si>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</si>
  <si>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</si>
  <si>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</si>
  <si>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</si>
  <si>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</si>
  <si>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</si>
  <si>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</si>
  <si>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</si>
  <si>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</si>
  <si>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</si>
  <si>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</si>
  <si>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</si>
  <si>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</si>
  <si>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</si>
  <si>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</si>
  <si>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</si>
  <si>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</si>
  <si>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</si>
  <si>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</si>
  <si>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</si>
  <si>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</si>
  <si>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</si>
  <si>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</si>
  <si>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</si>
  <si>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</si>
  <si>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</si>
  <si>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</si>
  <si>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</si>
  <si>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</si>
  <si>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</si>
  <si>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</si>
  <si>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</si>
  <si>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</si>
  <si>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</si>
  <si>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</si>
  <si>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</si>
  <si>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</si>
  <si>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</si>
  <si>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</si>
  <si>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</si>
  <si>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</si>
  <si>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</si>
  <si>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</si>
  <si>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</si>
  <si>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</si>
  <si>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</si>
  <si>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</si>
  <si>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</si>
  <si>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</si>
  <si>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</si>
  <si>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</si>
  <si>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</si>
  <si>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</si>
  <si>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</si>
  <si>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</si>
  <si>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</si>
  <si>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</si>
  <si>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</si>
  <si>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</si>
  <si>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</si>
  <si>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</si>
  <si>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</si>
  <si>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</si>
  <si>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</si>
  <si>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</si>
  <si>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</si>
  <si>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</si>
  <si>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</si>
  <si>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</si>
  <si>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</si>
  <si>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</si>
  <si>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</si>
  <si>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</si>
  <si>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</si>
  <si>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</si>
  <si>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</si>
  <si>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</si>
  <si>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</si>
  <si>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</si>
  <si>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</si>
  <si>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</si>
  <si>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</si>
  <si>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</si>
  <si>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</si>
  <si>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</si>
  <si>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</si>
  <si>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</si>
  <si>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</si>
  <si>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</si>
  <si>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</si>
  <si>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</si>
  <si>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</si>
  <si>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</si>
  <si>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</si>
  <si>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</si>
  <si>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</si>
  <si>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</si>
  <si>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</si>
  <si>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</si>
  <si>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</si>
  <si>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</si>
  <si>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</si>
  <si>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</si>
  <si>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</si>
  <si>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</si>
  <si>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</si>
  <si>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</si>
  <si>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</si>
  <si>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</si>
  <si>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</si>
  <si>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</si>
  <si>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</si>
  <si>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</si>
  <si>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</si>
  <si>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</si>
  <si>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</si>
  <si>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</si>
  <si>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</si>
  <si>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</si>
  <si>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</si>
  <si>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</si>
  <si>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</si>
  <si>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</si>
  <si>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</si>
  <si>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</si>
  <si>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</si>
  <si>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</si>
  <si>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</si>
  <si>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</si>
  <si>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</si>
  <si>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</si>
  <si>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</si>
  <si>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</si>
  <si>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</si>
  <si>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</si>
  <si>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</si>
  <si>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</si>
  <si>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</si>
  <si>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</si>
  <si>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</si>
  <si>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</si>
  <si>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</si>
  <si>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</si>
  <si>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</si>
  <si>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</si>
  <si>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</si>
  <si>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</si>
  <si>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</si>
  <si>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</si>
  <si>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</si>
  <si>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</si>
  <si>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</si>
  <si>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</si>
  <si>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</si>
  <si>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</si>
  <si>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</si>
  <si>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</si>
  <si>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</si>
  <si>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</si>
  <si>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</si>
  <si>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</si>
  <si>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</si>
  <si>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</si>
  <si>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</si>
  <si>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</si>
  <si>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</si>
  <si>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</si>
  <si>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</si>
  <si>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</si>
  <si>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</si>
  <si>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</si>
  <si>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</si>
  <si>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</si>
  <si>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</si>
  <si>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</si>
  <si>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</si>
  <si>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</si>
  <si>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</si>
  <si>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</si>
  <si>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</si>
  <si>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</si>
  <si>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</si>
  <si>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</si>
  <si>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</si>
  <si>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</si>
  <si>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</si>
  <si>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</si>
  <si>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</si>
  <si>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</si>
  <si>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</si>
  <si>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</si>
  <si>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</si>
  <si>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</si>
  <si>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</si>
  <si>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</si>
  <si>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</si>
  <si>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</si>
  <si>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</si>
  <si>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</si>
  <si>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</si>
  <si>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</si>
  <si>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</si>
  <si>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</si>
  <si>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</si>
  <si>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</si>
  <si>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</si>
  <si>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</si>
  <si>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</si>
  <si>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</si>
  <si>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</si>
  <si>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</si>
  <si>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</si>
  <si>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</si>
  <si>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</si>
  <si>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</si>
  <si>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</si>
  <si>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</si>
  <si>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</si>
  <si>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</si>
  <si>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</si>
  <si>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</si>
  <si>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</si>
  <si>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</si>
  <si>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</si>
  <si>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</si>
  <si>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</si>
  <si>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</si>
  <si>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</si>
  <si>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</si>
  <si>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</si>
  <si>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</si>
  <si>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</si>
  <si>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</si>
  <si>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</si>
  <si>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</si>
  <si>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</si>
  <si>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</si>
  <si>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</si>
  <si>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</si>
  <si>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</si>
  <si>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</si>
  <si>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</si>
  <si>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</si>
  <si>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</si>
  <si>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</si>
  <si>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</si>
  <si>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</si>
  <si>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</si>
  <si>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</si>
  <si>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</si>
  <si>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</si>
  <si>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</si>
  <si>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</si>
  <si>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</si>
  <si>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</si>
  <si>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</si>
  <si>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</si>
  <si>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</si>
  <si>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</si>
  <si>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</si>
  <si>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</si>
  <si>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</si>
  <si>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</si>
  <si>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</si>
  <si>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</si>
  <si>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</si>
  <si>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</si>
  <si>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</si>
  <si>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</si>
  <si>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</si>
  <si>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</si>
  <si>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</si>
  <si>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</si>
  <si>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</si>
  <si>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</si>
  <si>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</si>
  <si>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</si>
  <si>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</si>
  <si>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</si>
  <si>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</si>
  <si>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</si>
  <si>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</si>
  <si>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</si>
  <si>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</si>
  <si>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</si>
  <si>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</si>
  <si>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</si>
  <si>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</si>
  <si>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</si>
  <si>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</si>
  <si>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</si>
  <si>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</si>
  <si>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</si>
  <si>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</si>
  <si>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</si>
  <si>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</si>
  <si>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</si>
  <si>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</si>
  <si>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</si>
  <si>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</si>
  <si>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</si>
  <si>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</si>
  <si>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</si>
  <si>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</si>
  <si>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</si>
  <si>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</si>
  <si>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</si>
  <si>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</si>
  <si>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</si>
  <si>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</si>
  <si>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</si>
  <si>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</si>
  <si>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</si>
  <si>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</si>
  <si>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</si>
  <si>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</si>
  <si>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</si>
  <si>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</si>
  <si>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</si>
  <si>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</si>
  <si>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</si>
  <si>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</si>
  <si>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</si>
  <si>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</si>
  <si>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>Ind.-Koef.</t>
  </si>
  <si>
    <t>AHA</t>
  </si>
  <si>
    <t>AGA</t>
  </si>
  <si>
    <t>AKA</t>
  </si>
  <si>
    <t xml:space="preserve">Düsseldorf - Flughafen </t>
  </si>
  <si>
    <t>THE0NKH701072000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</si>
</sst>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76"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4019074</xdr:colOff>
      <xdr:row>0</xdr:row>
      <xdr:rowOff>779145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590074</xdr:colOff>
      <xdr:row>0</xdr:row>
      <xdr:rowOff>779145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1587773</xdr:colOff>
      <xdr:row>48</xdr:row>
      <xdr:rowOff>139446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1053782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822960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topLeftCell="A7" zoomScale="80" zoomScaleNormal="80" workbookViewId="0">
      <selection activeCell="D27" sqref="D27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428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Netz11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75" priority="4">
      <formula>IF(CELL("Zeile",D45)&lt;$D$25+CELL("Zeile",$D$29),1,0)</formula>
    </cfRule>
  </conditionalFormatting>
  <conditionalFormatting sqref="D45:D48">
    <cfRule type="expression" dxfId="74" priority="3">
      <formula>IF(CELL(D45)&lt;$D$27+27,1,0)</formula>
    </cfRule>
  </conditionalFormatting>
  <conditionalFormatting sqref="D29:D44">
    <cfRule type="expression" dxfId="73" priority="2">
      <formula>IF(CELL("Zeile",D29)&lt;$D$25+CELL("Zeile",$D$29),1,0)</formula>
    </cfRule>
  </conditionalFormatting>
  <conditionalFormatting sqref="D36 D44">
    <cfRule type="expression" dxfId="72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tabSelected="1" topLeftCell="A7" zoomScale="80" zoomScaleNormal="80" workbookViewId="0">
      <selection activeCell="E26" sqref="E25:E26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Netz11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615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684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352" t="s">
        <v>683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71" priority="21">
      <formula>IF(#REF!="Gaspool",1,0)</formula>
    </cfRule>
  </conditionalFormatting>
  <conditionalFormatting sqref="D46:D59">
    <cfRule type="expression" dxfId="70" priority="17">
      <formula>IF(CELL("Zeile",D46)&lt;$D$43+CELL("Zeile",$D$45),1,0)</formula>
    </cfRule>
  </conditionalFormatting>
  <conditionalFormatting sqref="D46:D59">
    <cfRule type="expression" dxfId="69" priority="16">
      <formula>IF(CELL(D46)&lt;$D$33+27,1,0)</formula>
    </cfRule>
  </conditionalFormatting>
  <conditionalFormatting sqref="D20">
    <cfRule type="expression" dxfId="68" priority="15">
      <formula>IF($D$19=$H$19,1,0)</formula>
    </cfRule>
  </conditionalFormatting>
  <conditionalFormatting sqref="D28">
    <cfRule type="expression" dxfId="67" priority="4">
      <formula>IF($D$15="synthetisch",1,0)</formula>
    </cfRule>
  </conditionalFormatting>
  <conditionalFormatting sqref="D25">
    <cfRule type="expression" dxfId="66" priority="2">
      <formula>IF(AND($D$24=$I$24,$D$23=$H$23),1,0)</formula>
    </cfRule>
  </conditionalFormatting>
  <conditionalFormatting sqref="D23:D25">
    <cfRule type="expression" dxfId="65" priority="5">
      <formula>IF($D$15="analytisch",1,0)</formula>
    </cfRule>
  </conditionalFormatting>
  <conditionalFormatting sqref="D24">
    <cfRule type="expression" dxfId="64" priority="3">
      <formula>IF($D$23="nein",1)</formula>
    </cfRule>
  </conditionalFormatting>
  <conditionalFormatting sqref="D45">
    <cfRule type="expression" dxfId="4" priority="1">
      <formula>IF(CELL("Zeile",D45)&lt;$D$46+CELL("Zeile",$D$48),1,0)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opLeftCell="A13" zoomScaleNormal="100" workbookViewId="0">
      <selection activeCell="C44" sqref="C44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Netz11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 xml:space="preserve">Düsseldorf - Flughafen 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1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0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1</v>
      </c>
      <c r="F21" s="353"/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1</v>
      </c>
      <c r="F22" s="354"/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/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683</v>
      </c>
      <c r="F24" s="355"/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104000</v>
      </c>
      <c r="F25" s="355"/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1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0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1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1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1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0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1</v>
      </c>
      <c r="F56" s="287">
        <f>ROUND(F57/$D$57,4)</f>
        <v>0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1</v>
      </c>
      <c r="F57" s="288">
        <f t="shared" ref="F57:N57" si="6">F22</f>
        <v>0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>
        <f t="shared" ref="F58:N58" si="7">F23</f>
        <v>0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 xml:space="preserve">Düsseldorf - Flughafen </v>
      </c>
      <c r="F59" s="156">
        <f t="shared" ref="F59:N59" si="8">F24</f>
        <v>0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104000</v>
      </c>
      <c r="F60" s="160">
        <f t="shared" ref="F60:N60" si="9">F25</f>
        <v>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1</v>
      </c>
    </row>
    <row r="64" spans="2:28" ht="15" customHeight="1">
      <c r="E64" s="178">
        <f>IF(E65&gt;$F$63,0,1)</f>
        <v>1</v>
      </c>
      <c r="F64" s="178">
        <f t="shared" ref="F64:N64" si="11">IF(F65&gt;$F$63,0,1)</f>
        <v>0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1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1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63" priority="36">
      <formula>IF(G$20&lt;=$F$18,1,0)</formula>
    </cfRule>
  </conditionalFormatting>
  <conditionalFormatting sqref="E33:N37">
    <cfRule type="expression" dxfId="62" priority="35">
      <formula>IF(E$31&lt;=$F$29,1,0)</formula>
    </cfRule>
  </conditionalFormatting>
  <conditionalFormatting sqref="E26:N26">
    <cfRule type="expression" dxfId="61" priority="34">
      <formula>IF(E$20&lt;=$F$18,1,0)</formula>
    </cfRule>
  </conditionalFormatting>
  <conditionalFormatting sqref="E26:N26">
    <cfRule type="expression" dxfId="60" priority="33">
      <formula>IF(E$20&lt;=$F$18,1,0)</formula>
    </cfRule>
  </conditionalFormatting>
  <conditionalFormatting sqref="E57:N60">
    <cfRule type="expression" dxfId="59" priority="30">
      <formula>IF(E$55&lt;=$F$53,1,0)</formula>
    </cfRule>
  </conditionalFormatting>
  <conditionalFormatting sqref="E61:N61">
    <cfRule type="expression" dxfId="58" priority="29">
      <formula>IF(E$55&lt;=$F$53,1,0)</formula>
    </cfRule>
  </conditionalFormatting>
  <conditionalFormatting sqref="E67:N69">
    <cfRule type="expression" dxfId="57" priority="23">
      <formula>IF(E$65&lt;=$F$63,1,0)</formula>
    </cfRule>
  </conditionalFormatting>
  <conditionalFormatting sqref="E66:N69 E71:N71">
    <cfRule type="expression" dxfId="56" priority="21">
      <formula>IF(E$65&gt;$F$63,1,0)</formula>
    </cfRule>
  </conditionalFormatting>
  <conditionalFormatting sqref="E57:N61">
    <cfRule type="expression" dxfId="55" priority="20">
      <formula>IF(E$55&gt;$F$53,1,0)</formula>
    </cfRule>
  </conditionalFormatting>
  <conditionalFormatting sqref="E26:N26 G21:N25">
    <cfRule type="expression" dxfId="54" priority="19">
      <formula>IF(E$20&gt;$F$18,1,0)</formula>
    </cfRule>
  </conditionalFormatting>
  <conditionalFormatting sqref="E33:N37">
    <cfRule type="expression" dxfId="53" priority="18">
      <formula>IF(E$31&gt;$F$29,1,0)</formula>
    </cfRule>
  </conditionalFormatting>
  <conditionalFormatting sqref="H11 H8:H9">
    <cfRule type="expression" dxfId="52" priority="17">
      <formula>IF($F$9=1,1,0)</formula>
    </cfRule>
  </conditionalFormatting>
  <conditionalFormatting sqref="E56:N56">
    <cfRule type="expression" dxfId="51" priority="16">
      <formula>IF(E$55&gt;$F$53,1,0)</formula>
    </cfRule>
  </conditionalFormatting>
  <conditionalFormatting sqref="E32:N32">
    <cfRule type="expression" dxfId="50" priority="15">
      <formula>IF(E$31&gt;$F$29,1,0)</formula>
    </cfRule>
  </conditionalFormatting>
  <conditionalFormatting sqref="E71:N71">
    <cfRule type="expression" dxfId="49" priority="14">
      <formula>IF(E$65&lt;=$F$63,1,0)</formula>
    </cfRule>
  </conditionalFormatting>
  <conditionalFormatting sqref="H10">
    <cfRule type="expression" dxfId="48" priority="13">
      <formula>IF($F$9=1,1,0)</formula>
    </cfRule>
  </conditionalFormatting>
  <conditionalFormatting sqref="E70:N70">
    <cfRule type="expression" dxfId="47" priority="10">
      <formula>IF(E$65&lt;=$F$63,1,0)</formula>
    </cfRule>
  </conditionalFormatting>
  <conditionalFormatting sqref="E70:N70">
    <cfRule type="expression" dxfId="46" priority="9">
      <formula>IF(E$65&gt;$F$63,1,0)</formula>
    </cfRule>
  </conditionalFormatting>
  <conditionalFormatting sqref="F22:F25">
    <cfRule type="expression" dxfId="45" priority="8">
      <formula>IF(F$20&lt;=$F$18,1,0)</formula>
    </cfRule>
  </conditionalFormatting>
  <conditionalFormatting sqref="E21:F21 F22:F25">
    <cfRule type="expression" dxfId="44" priority="7">
      <formula>IF(E$20&gt;$F$18,1,0)</formula>
    </cfRule>
  </conditionalFormatting>
  <conditionalFormatting sqref="E22:E23">
    <cfRule type="expression" dxfId="43" priority="6">
      <formula>IF(E$20&lt;=$F$18,1,0)</formula>
    </cfRule>
  </conditionalFormatting>
  <conditionalFormatting sqref="E22:E23">
    <cfRule type="expression" dxfId="42" priority="5">
      <formula>IF(E$20&gt;$F$18,1,0)</formula>
    </cfRule>
  </conditionalFormatting>
  <conditionalFormatting sqref="E24">
    <cfRule type="expression" dxfId="3" priority="4">
      <formula>IF(E$20&lt;=$F$18,1,0)</formula>
    </cfRule>
  </conditionalFormatting>
  <conditionalFormatting sqref="E24">
    <cfRule type="expression" dxfId="2" priority="3">
      <formula>IF(E$20&gt;$F$18,1,0)</formula>
    </cfRule>
  </conditionalFormatting>
  <conditionalFormatting sqref="E25">
    <cfRule type="expression" dxfId="1" priority="2">
      <formula>IF(E$20&lt;=$F$18,1,0)</formula>
    </cfRule>
  </conditionalFormatting>
  <conditionalFormatting sqref="E25">
    <cfRule type="expression" dxfId="0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Netz11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41" priority="18">
      <formula>IF(E$20&lt;=$F$18,1,0)</formula>
    </cfRule>
  </conditionalFormatting>
  <conditionalFormatting sqref="E32:N36">
    <cfRule type="expression" dxfId="40" priority="17">
      <formula>IF(E$30&lt;=$F$28,1,0)</formula>
    </cfRule>
  </conditionalFormatting>
  <conditionalFormatting sqref="E26:F26">
    <cfRule type="expression" dxfId="39" priority="16">
      <formula>IF(E$20&lt;=$F$18,1,0)</formula>
    </cfRule>
  </conditionalFormatting>
  <conditionalFormatting sqref="E26:N26">
    <cfRule type="expression" dxfId="38" priority="15">
      <formula>IF(E$20&lt;=$F$18,1,0)</formula>
    </cfRule>
  </conditionalFormatting>
  <conditionalFormatting sqref="E56:N59">
    <cfRule type="expression" dxfId="37" priority="14">
      <formula>IF(E$54&lt;=$F$52,1,0)</formula>
    </cfRule>
  </conditionalFormatting>
  <conditionalFormatting sqref="E60:N60">
    <cfRule type="expression" dxfId="36" priority="13">
      <formula>IF(E$54&lt;=$F$52,1,0)</formula>
    </cfRule>
  </conditionalFormatting>
  <conditionalFormatting sqref="E66:N68">
    <cfRule type="expression" dxfId="35" priority="12">
      <formula>IF(E$64&lt;=$F$62,1,0)</formula>
    </cfRule>
  </conditionalFormatting>
  <conditionalFormatting sqref="E65:N68 E70:N70">
    <cfRule type="expression" dxfId="34" priority="11">
      <formula>IF(E$64&gt;$F$62,1,0)</formula>
    </cfRule>
  </conditionalFormatting>
  <conditionalFormatting sqref="E56:N60">
    <cfRule type="expression" dxfId="33" priority="10">
      <formula>IF(E$54&gt;$F$52,1,0)</formula>
    </cfRule>
  </conditionalFormatting>
  <conditionalFormatting sqref="E21:N26">
    <cfRule type="expression" dxfId="32" priority="9">
      <formula>IF(E$20&gt;$F$18,1,0)</formula>
    </cfRule>
  </conditionalFormatting>
  <conditionalFormatting sqref="E32:N36">
    <cfRule type="expression" dxfId="31" priority="8">
      <formula>IF(E$30&gt;$F$28,1,0)</formula>
    </cfRule>
  </conditionalFormatting>
  <conditionalFormatting sqref="H11 H8:H9">
    <cfRule type="expression" dxfId="30" priority="7">
      <formula>IF($F$9=1,1,0)</formula>
    </cfRule>
  </conditionalFormatting>
  <conditionalFormatting sqref="E55:N55">
    <cfRule type="expression" dxfId="29" priority="6">
      <formula>IF(E$54&gt;$F$52,1,0)</formula>
    </cfRule>
  </conditionalFormatting>
  <conditionalFormatting sqref="E31:N31">
    <cfRule type="expression" dxfId="28" priority="5">
      <formula>IF(E$30&gt;$F$28,1,0)</formula>
    </cfRule>
  </conditionalFormatting>
  <conditionalFormatting sqref="E70:N70">
    <cfRule type="expression" dxfId="27" priority="4">
      <formula>IF(E$64&lt;=$F$62,1,0)</formula>
    </cfRule>
  </conditionalFormatting>
  <conditionalFormatting sqref="H10">
    <cfRule type="expression" dxfId="26" priority="3">
      <formula>IF($F$9=1,1,0)</formula>
    </cfRule>
  </conditionalFormatting>
  <conditionalFormatting sqref="E69:N69">
    <cfRule type="expression" dxfId="25" priority="2">
      <formula>IF(E$64&lt;=$F$62,1,0)</formula>
    </cfRule>
  </conditionalFormatting>
  <conditionalFormatting sqref="E69:N69">
    <cfRule type="expression" dxfId="24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topLeftCell="C3" zoomScale="85" zoomScaleNormal="85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Netz11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Netz11</v>
      </c>
      <c r="D12" s="62" t="s">
        <v>679</v>
      </c>
      <c r="E12" s="356" t="s">
        <v>680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Netz11</v>
      </c>
      <c r="D13" s="62" t="s">
        <v>679</v>
      </c>
      <c r="E13" s="356" t="s">
        <v>681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Netz11</v>
      </c>
      <c r="D14" s="62" t="s">
        <v>679</v>
      </c>
      <c r="E14" s="356" t="s">
        <v>682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Netz11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Netz11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Netz11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Netz11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Netz11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Netz11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Netz11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Netz11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Netz11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Netz11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Netz11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Netz11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Netz11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Netz11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Netz11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Netz11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Netz11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Netz11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Netz11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Netz11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Netz11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Netz11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Netz11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Netz11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Netz11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Netz11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Netz11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23" priority="20">
      <formula>ISERROR(F11)</formula>
    </cfRule>
  </conditionalFormatting>
  <conditionalFormatting sqref="E15:F41 Y12:Y41">
    <cfRule type="duplicateValues" dxfId="22" priority="42"/>
  </conditionalFormatting>
  <conditionalFormatting sqref="F13:F14 H13:K14">
    <cfRule type="expression" dxfId="21" priority="7">
      <formula>ISERROR(F13)</formula>
    </cfRule>
  </conditionalFormatting>
  <conditionalFormatting sqref="F13:F14">
    <cfRule type="duplicateValues" dxfId="20" priority="8"/>
  </conditionalFormatting>
  <conditionalFormatting sqref="L13:L14">
    <cfRule type="expression" dxfId="19" priority="6">
      <formula>ISERROR(L13)</formula>
    </cfRule>
  </conditionalFormatting>
  <conditionalFormatting sqref="E13:E14">
    <cfRule type="expression" dxfId="18" priority="5">
      <formula>ISERROR(E13)</formula>
    </cfRule>
  </conditionalFormatting>
  <conditionalFormatting sqref="F12 H12:K12">
    <cfRule type="expression" dxfId="17" priority="3">
      <formula>ISERROR(F12)</formula>
    </cfRule>
  </conditionalFormatting>
  <conditionalFormatting sqref="F12">
    <cfRule type="duplicateValues" dxfId="16" priority="4"/>
  </conditionalFormatting>
  <conditionalFormatting sqref="L12">
    <cfRule type="expression" dxfId="15" priority="2">
      <formula>ISERROR(L12)</formula>
    </cfRule>
  </conditionalFormatting>
  <conditionalFormatting sqref="E12">
    <cfRule type="expression" dxfId="14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Netz11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10" priority="9">
      <formula>IF(E$11="NB",1,0)</formula>
    </cfRule>
  </conditionalFormatting>
  <conditionalFormatting sqref="F12:L35">
    <cfRule type="expression" dxfId="9" priority="6">
      <formula>IF($E12=1,1,0)</formula>
    </cfRule>
  </conditionalFormatting>
  <conditionalFormatting sqref="M12:AD35">
    <cfRule type="expression" dxfId="8" priority="3">
      <formula>IF(M$11=1,1)</formula>
    </cfRule>
  </conditionalFormatting>
  <conditionalFormatting sqref="M9:AD10">
    <cfRule type="expression" dxfId="7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6" priority="2" stopIfTrue="1" operator="equal">
      <formula>$M7</formula>
    </cfRule>
  </conditionalFormatting>
  <conditionalFormatting sqref="D9:J9">
    <cfRule type="cellIs" dxfId="5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2023-02-01T09:19:03Z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